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25" windowHeight="105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<sst xmlns="http://schemas.openxmlformats.org/spreadsheetml/2006/main" count="16" uniqueCount="16">
  <si>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SEGRETARIO quota 75%</t>
  </si>
  <si>
    <t>TOTALE</t>
  </si>
  <si>
    <t>DATI RELATIVI AI PREMI</t>
  </si>
  <si>
    <t>(Art. 20 c.2 -  D.Lgvo n. 33/2013)</t>
  </si>
  <si>
    <t>media premio conseguibile</t>
  </si>
  <si>
    <t>media premio conseguita</t>
  </si>
  <si>
    <t xml:space="preserve">DIPENDENTI </t>
  </si>
  <si>
    <t xml:space="preserve">P.O. </t>
  </si>
  <si>
    <t>Percentuale</t>
  </si>
  <si>
    <t>EURO DISTRIBUITI</t>
  </si>
  <si>
    <t>EURO STANZIATI</t>
  </si>
  <si>
    <t>PERSONALE NON DIRIGENTE</t>
  </si>
  <si>
    <t>PERSONALE TITOLARE DI POSIZIONE ORGANIZZATIVA</t>
  </si>
  <si>
    <t>ELENCO AMMONTARE COMPLESSIVO DEI PREMI  COLLEGATI ALLA PERFORMANCE - ANNO 2016</t>
  </si>
  <si>
    <t xml:space="preserve">SEGRETARIO </t>
  </si>
  <si>
    <t>di cui il 48% sarà rimborsato dai comuni in convenzione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</si>
</sst>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_-* #,##0.00\ [$€-803]_-;\-* #,##0.00\ [$€-803]_-;_-* &quot;-&quot;??\ [$€-803]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10" xfId="42" applyFont="1" applyBorder="1" applyAlignment="1">
      <alignment/>
    </xf>
    <xf numFmtId="0" fontId="0" fillId="0" borderId="0" xfId="0" applyAlignment="1">
      <alignment horizontal="right"/>
    </xf>
    <xf numFmtId="164" fontId="0" fillId="0" borderId="10" xfId="42" applyFont="1" applyBorder="1" applyAlignment="1">
      <alignment horizontal="center"/>
    </xf>
    <xf numFmtId="164" fontId="0" fillId="0" borderId="10" xfId="42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9" fontId="0" fillId="0" borderId="10" xfId="49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44" fontId="0" fillId="0" borderId="0" xfId="60" applyFont="1" applyAlignment="1">
      <alignment/>
    </xf>
    <xf numFmtId="0" fontId="0" fillId="0" borderId="10" xfId="0" applyBorder="1" applyAlignment="1">
      <alignment vertical="center"/>
    </xf>
    <xf numFmtId="164" fontId="0" fillId="0" borderId="10" xfId="42" applyFont="1" applyBorder="1" applyAlignment="1">
      <alignment vertical="center"/>
    </xf>
    <xf numFmtId="164" fontId="0" fillId="0" borderId="10" xfId="42" applyFont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zoomScale="130" zoomScaleNormal="130" zoomScalePageLayoutView="0" workbookViewId="0" topLeftCell="B4">
      <selection activeCell="E26" sqref="E26"/>
    </sheetView>
  </sheetViews>
  <sheetFormatPr defaultColWidth="9.140625" defaultRowHeight="12.75"/>
  <cols>
    <col min="1" max="1" width="22.8515625" style="0" bestFit="1" customWidth="1"/>
    <col min="2" max="2" width="53.28125" style="0" customWidth="1"/>
    <col min="3" max="3" width="15.7109375" style="0" customWidth="1"/>
    <col min="4" max="4" width="16.421875" style="0" customWidth="1"/>
    <col min="5" max="5" width="26.140625" style="0" customWidth="1"/>
    <col min="6" max="6" width="12.8515625" style="0" bestFit="1" customWidth="1"/>
    <col min="7" max="7" width="12.00390625" style="0" bestFit="1" customWidth="1"/>
    <col min="8" max="8" width="10.8515625" style="0" bestFit="1" customWidth="1"/>
  </cols>
  <sheetData>
    <row r="3" ht="12.75">
      <c r="B3" t="s">
        <v>13</v>
      </c>
    </row>
    <row r="6" spans="2:5" ht="12.75">
      <c r="B6" s="8"/>
      <c r="C6" s="8" t="s">
        <v>10</v>
      </c>
      <c r="D6" s="8" t="s">
        <v>9</v>
      </c>
      <c r="E6" s="8"/>
    </row>
    <row r="7" spans="2:5" ht="12.75">
      <c r="B7" s="8"/>
      <c r="C7" s="8"/>
      <c r="D7" s="8"/>
      <c r="E7" s="8"/>
    </row>
    <row r="8" spans="2:5" ht="12.75">
      <c r="B8" s="8" t="s">
        <v>11</v>
      </c>
      <c r="C8" s="1">
        <v>128962.29</v>
      </c>
      <c r="D8" s="3">
        <v>113078.27</v>
      </c>
      <c r="E8" s="9"/>
    </row>
    <row r="9" spans="2:5" ht="12.75">
      <c r="B9" s="8" t="s">
        <v>12</v>
      </c>
      <c r="C9" s="4">
        <v>15977.73</v>
      </c>
      <c r="D9" s="4">
        <v>11619.07</v>
      </c>
      <c r="E9" s="4"/>
    </row>
    <row r="10" spans="2:5" ht="25.5">
      <c r="B10" s="13" t="s">
        <v>14</v>
      </c>
      <c r="C10" s="14">
        <v>10285.62</v>
      </c>
      <c r="D10" s="14">
        <v>10285.62</v>
      </c>
      <c r="E10" s="15" t="s">
        <v>15</v>
      </c>
    </row>
    <row r="11" spans="2:5" ht="12.75">
      <c r="B11" s="10" t="s">
        <v>1</v>
      </c>
      <c r="C11" s="5">
        <f>SUM(C8:C10)</f>
        <v>155225.63999999998</v>
      </c>
      <c r="D11" s="5">
        <f>SUM(D8:D10)</f>
        <v>134982.96</v>
      </c>
      <c r="E11" s="11"/>
    </row>
    <row r="12" spans="2:5" ht="12.75">
      <c r="B12" s="8"/>
      <c r="C12" s="8"/>
      <c r="D12" s="8"/>
      <c r="E12" s="8"/>
    </row>
    <row r="13" spans="2:5" ht="12.75">
      <c r="B13" s="8"/>
      <c r="C13" s="8"/>
      <c r="D13" s="8"/>
      <c r="E13" s="8"/>
    </row>
    <row r="14" spans="2:5" ht="12.75">
      <c r="B14" s="8" t="s">
        <v>2</v>
      </c>
      <c r="C14" s="8"/>
      <c r="D14" s="8"/>
      <c r="E14" s="8"/>
    </row>
    <row r="15" spans="2:5" ht="12.75">
      <c r="B15" s="8" t="s">
        <v>3</v>
      </c>
      <c r="C15" s="8"/>
      <c r="D15" s="8"/>
      <c r="E15" s="8"/>
    </row>
    <row r="16" spans="2:5" ht="12.75">
      <c r="B16" s="8"/>
      <c r="C16" s="8"/>
      <c r="D16" s="8"/>
      <c r="E16" s="8"/>
    </row>
    <row r="17" spans="2:5" ht="25.5">
      <c r="B17" s="8"/>
      <c r="C17" s="6" t="s">
        <v>4</v>
      </c>
      <c r="D17" s="6" t="s">
        <v>5</v>
      </c>
      <c r="E17" s="6" t="s">
        <v>8</v>
      </c>
    </row>
    <row r="18" spans="2:5" ht="12.75">
      <c r="B18" s="8"/>
      <c r="C18" s="8"/>
      <c r="D18" s="8"/>
      <c r="E18" s="8"/>
    </row>
    <row r="19" spans="2:5" ht="12.75">
      <c r="B19" s="8" t="s">
        <v>6</v>
      </c>
      <c r="C19" s="4">
        <f>C8/50</f>
        <v>2579.2457999999997</v>
      </c>
      <c r="D19" s="4">
        <f>D8/55</f>
        <v>2055.9685454545456</v>
      </c>
      <c r="E19" s="7">
        <f>D19/C19</f>
        <v>0.7971200517044734</v>
      </c>
    </row>
    <row r="20" spans="2:5" ht="12.75">
      <c r="B20" s="8" t="s">
        <v>7</v>
      </c>
      <c r="C20" s="4">
        <f>C9/6</f>
        <v>2662.955</v>
      </c>
      <c r="D20" s="4">
        <f>D9/5</f>
        <v>2323.814</v>
      </c>
      <c r="E20" s="7">
        <f>D20/C20</f>
        <v>0.8726448625680869</v>
      </c>
    </row>
    <row r="21" spans="2:5" ht="12.75">
      <c r="B21" s="8" t="s">
        <v>0</v>
      </c>
      <c r="C21" s="4">
        <f>C10/1</f>
        <v>10285.62</v>
      </c>
      <c r="D21" s="4">
        <f>D10/1</f>
        <v>10285.62</v>
      </c>
      <c r="E21" s="7">
        <f>D21/C21</f>
        <v>1</v>
      </c>
    </row>
    <row r="22" ht="12.75">
      <c r="A22" s="2"/>
    </row>
    <row r="24" ht="12.75">
      <c r="G24" s="12"/>
    </row>
    <row r="26" spans="6:8" ht="12.75">
      <c r="F26" s="12"/>
      <c r="G26" s="12"/>
      <c r="H26" s="12"/>
    </row>
    <row r="27" spans="6:8" ht="12.75">
      <c r="F27" s="12"/>
      <c r="G27" s="12"/>
      <c r="H2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Tonti</dc:creator>
  <cp:keywords/>
  <dc:description/>
  <cp:lastModifiedBy>Mimi Tonti</cp:lastModifiedBy>
  <cp:lastPrinted>2013-09-24T13:49:28Z</cp:lastPrinted>
  <dcterms:created xsi:type="dcterms:W3CDTF">2013-09-24T07:36:52Z</dcterms:created>
  <dcterms:modified xsi:type="dcterms:W3CDTF">2017-09-25T09:16:50Z</dcterms:modified>
  <cp:category/>
  <cp:version/>
  <cp:contentType/>
  <cp:contentStatus/>
</cp:coreProperties>
</file>